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17100" windowHeight="10110" tabRatio="701"/>
  </bookViews>
  <sheets>
    <sheet name="LOT N°02_ETANCHÉITÉ" sheetId="4" r:id="rId1"/>
  </sheets>
  <definedNames>
    <definedName name="_Toc200115942" localSheetId="0">'LOT N°02_ETANCHÉITÉ'!$B$13</definedName>
    <definedName name="_Toc203993180" localSheetId="0">'LOT N°02_ETANCHÉITÉ'!$B$16</definedName>
  </definedNames>
  <calcPr calcId="145621"/>
</workbook>
</file>

<file path=xl/calcChain.xml><?xml version="1.0" encoding="utf-8"?>
<calcChain xmlns="http://schemas.openxmlformats.org/spreadsheetml/2006/main">
  <c r="F30" i="4" l="1"/>
  <c r="F12" i="4" l="1"/>
  <c r="F14" i="4"/>
  <c r="F15" i="4"/>
  <c r="F17" i="4"/>
  <c r="F18" i="4"/>
  <c r="F19" i="4"/>
  <c r="F20" i="4"/>
  <c r="F22" i="4"/>
  <c r="F23" i="4"/>
  <c r="F24" i="4"/>
  <c r="F26" i="4"/>
  <c r="F27" i="4"/>
  <c r="F28" i="4"/>
  <c r="F9" i="4" l="1"/>
  <c r="F10" i="4" l="1"/>
  <c r="F33" i="4" s="1"/>
  <c r="F35" i="4" l="1"/>
  <c r="F37" i="4" s="1"/>
</calcChain>
</file>

<file path=xl/sharedStrings.xml><?xml version="1.0" encoding="utf-8"?>
<sst xmlns="http://schemas.openxmlformats.org/spreadsheetml/2006/main" count="72" uniqueCount="59">
  <si>
    <t>N°</t>
  </si>
  <si>
    <t>Désignation</t>
  </si>
  <si>
    <t>U</t>
  </si>
  <si>
    <t>Qté</t>
  </si>
  <si>
    <t>DESCRIPTION DES OUVRAGES</t>
  </si>
  <si>
    <t>u</t>
  </si>
  <si>
    <t>TVA 20,00%</t>
  </si>
  <si>
    <t>Montant € HT</t>
  </si>
  <si>
    <t>Prix Unitaire €</t>
  </si>
  <si>
    <t>ml</t>
  </si>
  <si>
    <t>m²</t>
  </si>
  <si>
    <t>ens</t>
  </si>
  <si>
    <t>METEO France</t>
  </si>
  <si>
    <t>Rénovation des courants forts, des courants faibles
et d'une partie du bâti du radar météorologique
86170 CHERVES</t>
  </si>
  <si>
    <t>ETANCHÉITÉ</t>
  </si>
  <si>
    <t>Ouvrages préparatoires</t>
  </si>
  <si>
    <t>Protections individuelles et collectives</t>
  </si>
  <si>
    <t>Travaux de dépose des existants</t>
  </si>
  <si>
    <t>Dépose de la ligne de vie et des crochets d’ancrage existants</t>
  </si>
  <si>
    <t>ft</t>
  </si>
  <si>
    <t>Dépose du complexe d’étanchéité et des ouvrages annexes existants</t>
  </si>
  <si>
    <t>Etanchéité sur toiture terrasse non circulable</t>
  </si>
  <si>
    <t>Complexe d’étanchéité bicouche auto-protégée sur support béton</t>
  </si>
  <si>
    <t>Complexe d’étanchéité bicouche auto-protégée sur bac acier existant</t>
  </si>
  <si>
    <t>Ouvrages annexes</t>
  </si>
  <si>
    <t>Couvertines</t>
  </si>
  <si>
    <t>Crosses et évents divers</t>
  </si>
  <si>
    <t>Relevés d'étanchéité sur acrotères béton compris solin et joint</t>
  </si>
  <si>
    <t>Sur la toiture terrasse béton de la salle radar du R+4</t>
  </si>
  <si>
    <t>Sur la toiture terrasse bac acier du R+1</t>
  </si>
  <si>
    <t>Relevés d'étanchéité sur costières sur bac acier existant</t>
  </si>
  <si>
    <t>LOT n°02. ETANCHÉITÉ</t>
  </si>
  <si>
    <t>2.2</t>
  </si>
  <si>
    <t>2.2.1</t>
  </si>
  <si>
    <t>2.2.1.1</t>
  </si>
  <si>
    <t>2.2.1.2</t>
  </si>
  <si>
    <t>2.2.2</t>
  </si>
  <si>
    <t>2.2.2.1</t>
  </si>
  <si>
    <t>2.2.2.2</t>
  </si>
  <si>
    <t>2.2.3</t>
  </si>
  <si>
    <t>2.2.3.1</t>
  </si>
  <si>
    <t>2.2.3.2</t>
  </si>
  <si>
    <t>2.2.4</t>
  </si>
  <si>
    <t>2.2.4.1</t>
  </si>
  <si>
    <t>2.2.4.2</t>
  </si>
  <si>
    <t>2.2.4.3</t>
  </si>
  <si>
    <t>2.2.4.4</t>
  </si>
  <si>
    <t>2.2.4.5</t>
  </si>
  <si>
    <t>2</t>
  </si>
  <si>
    <t>2.2.5</t>
  </si>
  <si>
    <t>2.2.5.1</t>
  </si>
  <si>
    <t>TOTAL BASE € HT</t>
  </si>
  <si>
    <t>TOTAL BASE € TTC</t>
  </si>
  <si>
    <t>Pissettes</t>
  </si>
  <si>
    <t>Installation de chantier, plans d’exécution et DOE</t>
  </si>
  <si>
    <t>Naissances E.P et crapaudines</t>
  </si>
  <si>
    <t>Ligne de vie et ouvrages de sécurité</t>
  </si>
  <si>
    <t>Ouvrages divers</t>
  </si>
  <si>
    <t>Bâche de protection en toiture contre les intempéries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</si>
</sst>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164" formatCode="#,##0.00\ &quot;€&quot;"/>
    <numFmt numFmtId="165" formatCode="_-* #,##0.00\ [$€]_-;\-* #,##0.00\ [$€]_-;_-* &quot;-&quot;??\ [$€]_-;_-@_-"/>
  </numFmts>
  <fonts count="8" x14ac:knownFonts="1">
    <font>
      <sz val="8.25"/>
      <name val="Microsoft Sans Serif"/>
    </font>
    <font>
      <sz val="11"/>
      <color theme="1"/>
      <name val="Calibri"/>
      <family val="2"/>
      <scheme val="minor"/>
    </font>
    <font>
      <sz val="8.25"/>
      <name val="Microsoft Sans Serif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>
      <protection locked="0"/>
    </xf>
    <xf numFmtId="0" fontId="2" fillId="0" borderId="0">
      <protection locked="0"/>
    </xf>
    <xf numFmtId="0" fontId="1" fillId="0" borderId="0"/>
    <xf numFmtId="0" fontId="7" fillId="0" borderId="0"/>
    <xf numFmtId="165" fontId="7" fillId="0" borderId="0" applyFont="0" applyFill="0" applyBorder="0" applyAlignment="0" applyProtection="0"/>
  </cellStyleXfs>
  <cellXfs count="27">
    <xf numFmtId="0" fontId="0" fillId="0" borderId="0" xfId="0" applyFont="1" applyAlignment="1">
      <alignment vertical="top"/>
      <protection locked="0"/>
    </xf>
    <xf numFmtId="0" fontId="3" fillId="0" borderId="0" xfId="0" applyFont="1" applyAlignment="1">
      <alignment vertical="center"/>
      <protection locked="0"/>
    </xf>
    <xf numFmtId="164" fontId="3" fillId="0" borderId="0" xfId="0" applyNumberFormat="1" applyFont="1" applyAlignment="1">
      <alignment vertical="center"/>
      <protection locked="0"/>
    </xf>
    <xf numFmtId="164" fontId="3" fillId="0" borderId="1" xfId="0" applyNumberFormat="1" applyFont="1" applyBorder="1" applyAlignment="1">
      <alignment vertical="center"/>
      <protection locked="0"/>
    </xf>
    <xf numFmtId="0" fontId="5" fillId="0" borderId="0" xfId="1" applyFont="1" applyAlignment="1">
      <alignment vertical="top"/>
      <protection locked="0"/>
    </xf>
    <xf numFmtId="0" fontId="4" fillId="3" borderId="1" xfId="1" applyFont="1" applyFill="1" applyBorder="1" applyAlignment="1">
      <alignment horizontal="center" vertical="center"/>
      <protection locked="0"/>
    </xf>
    <xf numFmtId="49" fontId="3" fillId="0" borderId="2" xfId="1" applyNumberFormat="1" applyFont="1" applyBorder="1" applyAlignment="1">
      <alignment horizontal="left" vertical="center" wrapText="1"/>
      <protection locked="0"/>
    </xf>
    <xf numFmtId="0" fontId="3" fillId="0" borderId="2" xfId="1" applyFont="1" applyBorder="1" applyAlignment="1">
      <alignment horizontal="left" vertical="center" wrapText="1"/>
      <protection locked="0"/>
    </xf>
    <xf numFmtId="0" fontId="3" fillId="0" borderId="2" xfId="1" applyFont="1" applyBorder="1" applyAlignment="1">
      <alignment horizontal="center" vertical="center"/>
      <protection locked="0"/>
    </xf>
    <xf numFmtId="0" fontId="3" fillId="0" borderId="2" xfId="1" applyFont="1" applyBorder="1" applyAlignment="1">
      <alignment horizontal="right" vertical="center"/>
      <protection locked="0"/>
    </xf>
    <xf numFmtId="0" fontId="5" fillId="0" borderId="3" xfId="1" applyFont="1" applyBorder="1" applyAlignment="1">
      <alignment vertical="top"/>
      <protection locked="0"/>
    </xf>
    <xf numFmtId="49" fontId="3" fillId="0" borderId="7" xfId="1" applyNumberFormat="1" applyFont="1" applyBorder="1" applyAlignment="1">
      <alignment vertical="center" wrapText="1"/>
      <protection locked="0"/>
    </xf>
    <xf numFmtId="0" fontId="3" fillId="0" borderId="7" xfId="1" applyFont="1" applyBorder="1" applyAlignment="1">
      <alignment vertical="center" wrapText="1"/>
      <protection locked="0"/>
    </xf>
    <xf numFmtId="0" fontId="3" fillId="0" borderId="7" xfId="1" applyFont="1" applyBorder="1" applyAlignment="1">
      <alignment horizontal="center" vertical="center"/>
      <protection locked="0"/>
    </xf>
    <xf numFmtId="0" fontId="3" fillId="0" borderId="7" xfId="1" applyFont="1" applyBorder="1" applyAlignment="1">
      <alignment horizontal="right" vertical="center"/>
      <protection locked="0"/>
    </xf>
    <xf numFmtId="49" fontId="5" fillId="0" borderId="7" xfId="1" applyNumberFormat="1" applyFont="1" applyBorder="1" applyAlignment="1">
      <alignment vertical="center" wrapText="1"/>
      <protection locked="0"/>
    </xf>
    <xf numFmtId="0" fontId="5" fillId="0" borderId="7" xfId="1" applyFont="1" applyBorder="1" applyAlignment="1">
      <alignment vertical="center" wrapText="1"/>
      <protection locked="0"/>
    </xf>
    <xf numFmtId="49" fontId="3" fillId="0" borderId="7" xfId="1" applyNumberFormat="1" applyFont="1" applyBorder="1" applyAlignment="1">
      <alignment horizontal="center" vertical="center" wrapText="1"/>
      <protection locked="0"/>
    </xf>
    <xf numFmtId="4" fontId="5" fillId="0" borderId="7" xfId="1" applyNumberFormat="1" applyFont="1" applyBorder="1" applyAlignment="1">
      <alignment horizontal="right" vertical="center"/>
      <protection locked="0"/>
    </xf>
    <xf numFmtId="7" fontId="5" fillId="0" borderId="7" xfId="1" applyNumberFormat="1" applyFont="1" applyBorder="1" applyAlignment="1">
      <alignment horizontal="right" vertical="center"/>
      <protection locked="0"/>
    </xf>
    <xf numFmtId="4" fontId="5" fillId="0" borderId="7" xfId="1" applyNumberFormat="1" applyFont="1" applyFill="1" applyBorder="1" applyAlignment="1">
      <alignment horizontal="right" vertical="center"/>
      <protection locked="0"/>
    </xf>
    <xf numFmtId="0" fontId="3" fillId="0" borderId="1" xfId="0" applyFont="1" applyBorder="1" applyAlignment="1">
      <alignment horizontal="left" vertical="center" indent="12"/>
      <protection locked="0"/>
    </xf>
    <xf numFmtId="0" fontId="5" fillId="0" borderId="7" xfId="1" applyFont="1" applyFill="1" applyBorder="1" applyAlignment="1">
      <alignment vertical="center" wrapText="1"/>
      <protection locked="0"/>
    </xf>
    <xf numFmtId="0" fontId="6" fillId="2" borderId="4" xfId="1" applyFont="1" applyFill="1" applyBorder="1" applyAlignment="1">
      <alignment horizontal="center" vertical="center"/>
      <protection locked="0"/>
    </xf>
    <xf numFmtId="0" fontId="6" fillId="2" borderId="5" xfId="1" applyFont="1" applyFill="1" applyBorder="1" applyAlignment="1">
      <alignment horizontal="center" vertical="center"/>
      <protection locked="0"/>
    </xf>
    <xf numFmtId="0" fontId="6" fillId="2" borderId="6" xfId="1" applyFont="1" applyFill="1" applyBorder="1" applyAlignment="1">
      <alignment horizontal="center" vertical="center"/>
      <protection locked="0"/>
    </xf>
    <xf numFmtId="0" fontId="6" fillId="2" borderId="0" xfId="1" applyFont="1" applyFill="1" applyBorder="1" applyAlignment="1">
      <alignment horizontal="center" vertical="center" wrapText="1"/>
      <protection locked="0"/>
    </xf>
  </cellXfs>
  <cellStyles count="5">
    <cellStyle name="Euro" xfId="4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999999"/>
      <rgbColor rgb="00660066"/>
      <rgbColor rgb="00FF8080"/>
      <rgbColor rgb="000066CC"/>
      <rgbColor rgb="00CCCCFF"/>
      <rgbColor rgb="00B0C4DE"/>
      <rgbColor rgb="0087CEEB"/>
      <rgbColor rgb="00F5F5F5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zoomScale="130" zoomScaleNormal="130" workbookViewId="0">
      <selection activeCell="I13" sqref="I13"/>
    </sheetView>
  </sheetViews>
  <sheetFormatPr baseColWidth="10" defaultColWidth="11.5" defaultRowHeight="15" customHeight="1" x14ac:dyDescent="0.15"/>
  <cols>
    <col min="1" max="1" width="11.1640625" style="4" customWidth="1"/>
    <col min="2" max="2" width="43.83203125" style="4" customWidth="1"/>
    <col min="3" max="3" width="9.1640625" style="4" customWidth="1"/>
    <col min="4" max="4" width="10.33203125" style="4" customWidth="1"/>
    <col min="5" max="6" width="14.5" style="4" customWidth="1"/>
    <col min="7" max="245" width="10" style="4" customWidth="1"/>
    <col min="246" max="16384" width="11.5" style="4"/>
  </cols>
  <sheetData>
    <row r="1" spans="1:6" ht="23.25" customHeight="1" x14ac:dyDescent="0.15">
      <c r="A1" s="26" t="s">
        <v>12</v>
      </c>
      <c r="B1" s="26"/>
      <c r="C1" s="26"/>
      <c r="D1" s="26"/>
      <c r="E1" s="26"/>
      <c r="F1" s="26"/>
    </row>
    <row r="2" spans="1:6" ht="72" customHeight="1" x14ac:dyDescent="0.15">
      <c r="A2" s="26" t="s">
        <v>13</v>
      </c>
      <c r="B2" s="26"/>
      <c r="C2" s="26"/>
      <c r="D2" s="26"/>
      <c r="E2" s="26"/>
      <c r="F2" s="26"/>
    </row>
    <row r="3" spans="1:6" ht="22.5" customHeight="1" x14ac:dyDescent="0.15">
      <c r="A3" s="23" t="s">
        <v>31</v>
      </c>
      <c r="B3" s="24"/>
      <c r="C3" s="24"/>
      <c r="D3" s="24"/>
      <c r="E3" s="24"/>
      <c r="F3" s="25"/>
    </row>
    <row r="5" spans="1:6" ht="15" customHeight="1" x14ac:dyDescent="0.15">
      <c r="A5" s="5" t="s">
        <v>0</v>
      </c>
      <c r="B5" s="5" t="s">
        <v>1</v>
      </c>
      <c r="C5" s="5" t="s">
        <v>2</v>
      </c>
      <c r="D5" s="5" t="s">
        <v>3</v>
      </c>
      <c r="E5" s="5" t="s">
        <v>8</v>
      </c>
      <c r="F5" s="5" t="s">
        <v>7</v>
      </c>
    </row>
    <row r="6" spans="1:6" ht="16.5" customHeight="1" x14ac:dyDescent="0.15">
      <c r="A6" s="6" t="s">
        <v>48</v>
      </c>
      <c r="B6" s="7" t="s">
        <v>14</v>
      </c>
      <c r="C6" s="8"/>
      <c r="D6" s="9"/>
      <c r="E6" s="9"/>
      <c r="F6" s="9"/>
    </row>
    <row r="7" spans="1:6" ht="18" customHeight="1" x14ac:dyDescent="0.15">
      <c r="A7" s="11" t="s">
        <v>32</v>
      </c>
      <c r="B7" s="12" t="s">
        <v>4</v>
      </c>
      <c r="C7" s="13"/>
      <c r="D7" s="14"/>
      <c r="E7" s="14"/>
      <c r="F7" s="14"/>
    </row>
    <row r="8" spans="1:6" ht="18" customHeight="1" x14ac:dyDescent="0.15">
      <c r="A8" s="15" t="s">
        <v>33</v>
      </c>
      <c r="B8" s="16" t="s">
        <v>15</v>
      </c>
      <c r="C8" s="17"/>
      <c r="D8" s="18"/>
      <c r="E8" s="19"/>
      <c r="F8" s="19"/>
    </row>
    <row r="9" spans="1:6" ht="27.75" customHeight="1" x14ac:dyDescent="0.15">
      <c r="A9" s="15" t="s">
        <v>34</v>
      </c>
      <c r="B9" s="22" t="s">
        <v>54</v>
      </c>
      <c r="C9" s="17" t="s">
        <v>11</v>
      </c>
      <c r="D9" s="18">
        <v>1</v>
      </c>
      <c r="E9" s="19"/>
      <c r="F9" s="19">
        <f t="shared" ref="F9:F10" si="0">+D9*E9</f>
        <v>0</v>
      </c>
    </row>
    <row r="10" spans="1:6" ht="18" customHeight="1" x14ac:dyDescent="0.15">
      <c r="A10" s="15" t="s">
        <v>35</v>
      </c>
      <c r="B10" s="16" t="s">
        <v>16</v>
      </c>
      <c r="C10" s="17" t="s">
        <v>11</v>
      </c>
      <c r="D10" s="18">
        <v>1</v>
      </c>
      <c r="E10" s="19"/>
      <c r="F10" s="19">
        <f t="shared" si="0"/>
        <v>0</v>
      </c>
    </row>
    <row r="11" spans="1:6" ht="18" customHeight="1" x14ac:dyDescent="0.15">
      <c r="A11" s="15" t="s">
        <v>36</v>
      </c>
      <c r="B11" s="16" t="s">
        <v>17</v>
      </c>
      <c r="C11" s="17"/>
      <c r="D11" s="18"/>
      <c r="E11" s="19"/>
      <c r="F11" s="19"/>
    </row>
    <row r="12" spans="1:6" ht="28.5" customHeight="1" x14ac:dyDescent="0.15">
      <c r="A12" s="15" t="s">
        <v>37</v>
      </c>
      <c r="B12" s="16" t="s">
        <v>18</v>
      </c>
      <c r="C12" s="17" t="s">
        <v>19</v>
      </c>
      <c r="D12" s="18">
        <v>1</v>
      </c>
      <c r="E12" s="19"/>
      <c r="F12" s="19">
        <f t="shared" ref="F12:F18" si="1">+D12*E12</f>
        <v>0</v>
      </c>
    </row>
    <row r="13" spans="1:6" ht="25.5" x14ac:dyDescent="0.15">
      <c r="A13" s="15" t="s">
        <v>38</v>
      </c>
      <c r="B13" s="16" t="s">
        <v>20</v>
      </c>
      <c r="C13" s="17"/>
      <c r="D13" s="18"/>
      <c r="E13" s="19"/>
      <c r="F13" s="19"/>
    </row>
    <row r="14" spans="1:6" ht="25.5" x14ac:dyDescent="0.15">
      <c r="A14" s="15"/>
      <c r="B14" s="16" t="s">
        <v>28</v>
      </c>
      <c r="C14" s="17" t="s">
        <v>10</v>
      </c>
      <c r="D14" s="18">
        <v>50</v>
      </c>
      <c r="E14" s="19"/>
      <c r="F14" s="19">
        <f t="shared" ref="F14:F15" si="2">+D14*E14</f>
        <v>0</v>
      </c>
    </row>
    <row r="15" spans="1:6" ht="21.75" customHeight="1" x14ac:dyDescent="0.15">
      <c r="A15" s="15"/>
      <c r="B15" s="16" t="s">
        <v>29</v>
      </c>
      <c r="C15" s="17" t="s">
        <v>10</v>
      </c>
      <c r="D15" s="18">
        <v>54.9</v>
      </c>
      <c r="E15" s="19"/>
      <c r="F15" s="19">
        <f t="shared" si="2"/>
        <v>0</v>
      </c>
    </row>
    <row r="16" spans="1:6" ht="18" customHeight="1" x14ac:dyDescent="0.15">
      <c r="A16" s="15" t="s">
        <v>39</v>
      </c>
      <c r="B16" s="16" t="s">
        <v>21</v>
      </c>
      <c r="C16" s="17"/>
      <c r="D16" s="18"/>
      <c r="E16" s="19"/>
      <c r="F16" s="19"/>
    </row>
    <row r="17" spans="1:6" ht="25.5" x14ac:dyDescent="0.15">
      <c r="A17" s="15" t="s">
        <v>40</v>
      </c>
      <c r="B17" s="16" t="s">
        <v>22</v>
      </c>
      <c r="C17" s="17" t="s">
        <v>10</v>
      </c>
      <c r="D17" s="18">
        <v>50</v>
      </c>
      <c r="E17" s="19"/>
      <c r="F17" s="19">
        <f t="shared" si="1"/>
        <v>0</v>
      </c>
    </row>
    <row r="18" spans="1:6" ht="27.75" customHeight="1" x14ac:dyDescent="0.15">
      <c r="A18" s="15"/>
      <c r="B18" s="16" t="s">
        <v>27</v>
      </c>
      <c r="C18" s="17" t="s">
        <v>9</v>
      </c>
      <c r="D18" s="18">
        <v>48.9</v>
      </c>
      <c r="E18" s="19"/>
      <c r="F18" s="19">
        <f t="shared" si="1"/>
        <v>0</v>
      </c>
    </row>
    <row r="19" spans="1:6" ht="25.5" x14ac:dyDescent="0.15">
      <c r="A19" s="15" t="s">
        <v>41</v>
      </c>
      <c r="B19" s="16" t="s">
        <v>23</v>
      </c>
      <c r="C19" s="17" t="s">
        <v>10</v>
      </c>
      <c r="D19" s="18">
        <v>54.9</v>
      </c>
      <c r="E19" s="19"/>
      <c r="F19" s="19">
        <f>+D19*E19</f>
        <v>0</v>
      </c>
    </row>
    <row r="20" spans="1:6" ht="25.5" customHeight="1" x14ac:dyDescent="0.15">
      <c r="A20" s="15"/>
      <c r="B20" s="16" t="s">
        <v>30</v>
      </c>
      <c r="C20" s="17" t="s">
        <v>9</v>
      </c>
      <c r="D20" s="18">
        <v>28.2</v>
      </c>
      <c r="E20" s="19"/>
      <c r="F20" s="19">
        <f>+D20*E20</f>
        <v>0</v>
      </c>
    </row>
    <row r="21" spans="1:6" ht="15.75" customHeight="1" x14ac:dyDescent="0.15">
      <c r="A21" s="15" t="s">
        <v>42</v>
      </c>
      <c r="B21" s="16" t="s">
        <v>24</v>
      </c>
      <c r="C21" s="17"/>
      <c r="D21" s="18"/>
      <c r="E21" s="19"/>
      <c r="F21" s="19"/>
    </row>
    <row r="22" spans="1:6" ht="15.75" customHeight="1" x14ac:dyDescent="0.15">
      <c r="A22" s="15" t="s">
        <v>43</v>
      </c>
      <c r="B22" s="22" t="s">
        <v>55</v>
      </c>
      <c r="C22" s="17" t="s">
        <v>5</v>
      </c>
      <c r="D22" s="18">
        <v>6</v>
      </c>
      <c r="E22" s="19"/>
      <c r="F22" s="19">
        <f t="shared" ref="F22:F24" si="3">+D22*E22</f>
        <v>0</v>
      </c>
    </row>
    <row r="23" spans="1:6" ht="15.75" customHeight="1" x14ac:dyDescent="0.15">
      <c r="A23" s="15" t="s">
        <v>44</v>
      </c>
      <c r="B23" s="16" t="s">
        <v>26</v>
      </c>
      <c r="C23" s="17" t="s">
        <v>5</v>
      </c>
      <c r="D23" s="18">
        <v>8</v>
      </c>
      <c r="E23" s="19"/>
      <c r="F23" s="19">
        <f t="shared" si="3"/>
        <v>0</v>
      </c>
    </row>
    <row r="24" spans="1:6" ht="15.75" customHeight="1" x14ac:dyDescent="0.15">
      <c r="A24" s="15" t="s">
        <v>45</v>
      </c>
      <c r="B24" s="22" t="s">
        <v>53</v>
      </c>
      <c r="C24" s="17" t="s">
        <v>5</v>
      </c>
      <c r="D24" s="18">
        <v>4</v>
      </c>
      <c r="E24" s="19"/>
      <c r="F24" s="19">
        <f t="shared" si="3"/>
        <v>0</v>
      </c>
    </row>
    <row r="25" spans="1:6" ht="15.75" customHeight="1" x14ac:dyDescent="0.15">
      <c r="A25" s="15" t="s">
        <v>46</v>
      </c>
      <c r="B25" s="16" t="s">
        <v>25</v>
      </c>
      <c r="C25" s="17"/>
      <c r="D25" s="18"/>
      <c r="E25" s="19"/>
      <c r="F25" s="19"/>
    </row>
    <row r="26" spans="1:6" ht="28.5" customHeight="1" x14ac:dyDescent="0.15">
      <c r="A26" s="15"/>
      <c r="B26" s="16" t="s">
        <v>28</v>
      </c>
      <c r="C26" s="17" t="s">
        <v>9</v>
      </c>
      <c r="D26" s="20">
        <v>33.44</v>
      </c>
      <c r="E26" s="19"/>
      <c r="F26" s="19">
        <f t="shared" ref="F26:F30" si="4">+D26*E26</f>
        <v>0</v>
      </c>
    </row>
    <row r="27" spans="1:6" ht="15.75" customHeight="1" x14ac:dyDescent="0.15">
      <c r="A27" s="15"/>
      <c r="B27" s="16" t="s">
        <v>29</v>
      </c>
      <c r="C27" s="17" t="s">
        <v>9</v>
      </c>
      <c r="D27" s="20">
        <v>23.2</v>
      </c>
      <c r="E27" s="19"/>
      <c r="F27" s="19">
        <f t="shared" si="4"/>
        <v>0</v>
      </c>
    </row>
    <row r="28" spans="1:6" ht="15.75" customHeight="1" x14ac:dyDescent="0.15">
      <c r="A28" s="15" t="s">
        <v>47</v>
      </c>
      <c r="B28" s="16" t="s">
        <v>56</v>
      </c>
      <c r="C28" s="17" t="s">
        <v>9</v>
      </c>
      <c r="D28" s="18">
        <v>16</v>
      </c>
      <c r="E28" s="19"/>
      <c r="F28" s="19">
        <f t="shared" si="4"/>
        <v>0</v>
      </c>
    </row>
    <row r="29" spans="1:6" ht="15.75" customHeight="1" x14ac:dyDescent="0.15">
      <c r="A29" s="15" t="s">
        <v>49</v>
      </c>
      <c r="B29" s="16" t="s">
        <v>57</v>
      </c>
      <c r="C29" s="17"/>
      <c r="D29" s="18"/>
      <c r="E29" s="19"/>
      <c r="F29" s="19"/>
    </row>
    <row r="30" spans="1:6" ht="24.75" customHeight="1" x14ac:dyDescent="0.15">
      <c r="A30" s="15" t="s">
        <v>50</v>
      </c>
      <c r="B30" s="16" t="s">
        <v>58</v>
      </c>
      <c r="C30" s="17" t="s">
        <v>11</v>
      </c>
      <c r="D30" s="18">
        <v>1</v>
      </c>
      <c r="E30" s="19"/>
      <c r="F30" s="19">
        <f t="shared" si="4"/>
        <v>0</v>
      </c>
    </row>
    <row r="31" spans="1:6" ht="18" customHeight="1" x14ac:dyDescent="0.15">
      <c r="A31" s="10"/>
      <c r="B31" s="10"/>
      <c r="C31" s="10"/>
      <c r="D31" s="10"/>
      <c r="E31" s="10"/>
      <c r="F31" s="10"/>
    </row>
    <row r="33" spans="2:6" s="1" customFormat="1" ht="15" customHeight="1" x14ac:dyDescent="0.15">
      <c r="B33" s="21" t="s">
        <v>51</v>
      </c>
      <c r="E33" s="2"/>
      <c r="F33" s="3">
        <f>+SUM(F6:F31)</f>
        <v>0</v>
      </c>
    </row>
    <row r="34" spans="2:6" s="1" customFormat="1" ht="15" customHeight="1" x14ac:dyDescent="0.15">
      <c r="E34" s="2"/>
      <c r="F34" s="2"/>
    </row>
    <row r="35" spans="2:6" s="1" customFormat="1" ht="15" customHeight="1" x14ac:dyDescent="0.15">
      <c r="B35" s="21" t="s">
        <v>6</v>
      </c>
      <c r="E35" s="2"/>
      <c r="F35" s="3">
        <f>+F33*0.2</f>
        <v>0</v>
      </c>
    </row>
    <row r="36" spans="2:6" s="1" customFormat="1" ht="15" customHeight="1" x14ac:dyDescent="0.15">
      <c r="E36" s="2"/>
      <c r="F36" s="2"/>
    </row>
    <row r="37" spans="2:6" s="1" customFormat="1" ht="15" customHeight="1" x14ac:dyDescent="0.15">
      <c r="B37" s="21" t="s">
        <v>52</v>
      </c>
      <c r="E37" s="2"/>
      <c r="F37" s="3">
        <f>+F33+F35</f>
        <v>0</v>
      </c>
    </row>
  </sheetData>
  <mergeCells count="3">
    <mergeCell ref="A3:F3"/>
    <mergeCell ref="A1:F1"/>
    <mergeCell ref="A2:F2"/>
  </mergeCells>
  <printOptions horizontalCentered="1"/>
  <pageMargins left="0.70866141732283472" right="0.70866141732283472" top="0.31496062992125984" bottom="0.74803149606299213" header="0.31496062992125984" footer="0.31496062992125984"/>
  <pageSetup paperSize="9" scale="91" orientation="portrait" useFirstPageNumber="1" horizontalDpi="300" verticalDpi="300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N°02_ETANCHÉITÉ</vt:lpstr>
      <vt:lpstr>'LOT N°02_ETANCHÉITÉ'!_Toc200115942</vt:lpstr>
      <vt:lpstr>'LOT N°02_ETANCHÉITÉ'!_Toc203993180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ALAYRAC</dc:creator>
  <cp:lastModifiedBy>Mohamed ALBAY</cp:lastModifiedBy>
  <cp:lastPrinted>2025-06-17T14:15:31Z</cp:lastPrinted>
  <dcterms:created xsi:type="dcterms:W3CDTF">2017-03-08T20:29:38Z</dcterms:created>
  <dcterms:modified xsi:type="dcterms:W3CDTF">2025-09-12T13:20:53Z</dcterms:modified>
</cp:coreProperties>
</file>